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<sst xmlns="http://schemas.openxmlformats.org/spreadsheetml/2006/main" count="206" uniqueCount="192">
  <si>
    <t xml:space="preserve">Daň z příjmů fyzických osob </t>
  </si>
  <si>
    <t xml:space="preserve">         </t>
  </si>
  <si>
    <t xml:space="preserve">        </t>
  </si>
  <si>
    <t>Daň z příjmů fyzických osob z kap. výnosů</t>
  </si>
  <si>
    <t>Daň z příjmů právnických osob</t>
  </si>
  <si>
    <t>Daň z přidané hodnoty</t>
  </si>
  <si>
    <t xml:space="preserve">           </t>
  </si>
  <si>
    <t>Daň z nemovitostí</t>
  </si>
  <si>
    <t>Poplatek za likvidaci komunálního odpadu – občané</t>
  </si>
  <si>
    <t>Poplatek za likvidaci kom. odpadu – podnikatelé</t>
  </si>
  <si>
    <t>Příjmy za tříděný odpad – plasty</t>
  </si>
  <si>
    <t>Poplatek ze psů</t>
  </si>
  <si>
    <t>Správní poplatky</t>
  </si>
  <si>
    <t>Neinvestiční přijaté dotace ze SR</t>
  </si>
  <si>
    <t>Příjmy z lesa</t>
  </si>
  <si>
    <t xml:space="preserve">  </t>
  </si>
  <si>
    <t>Příjmy za kabelovou televizi</t>
  </si>
  <si>
    <t>Příjmy z pronájmu nemovitostí</t>
  </si>
  <si>
    <t>Pronájem vodovodu Maják + vodovod obce</t>
  </si>
  <si>
    <t xml:space="preserve">Úroky </t>
  </si>
  <si>
    <t>Pronájem plynovodu</t>
  </si>
  <si>
    <t>hřbitov pronájmy(15 let)</t>
  </si>
  <si>
    <t>hřbitov – služby (15 let)</t>
  </si>
  <si>
    <t>k 31.12.</t>
  </si>
  <si>
    <t>- nákup materiálu: stromky, chemikálie</t>
  </si>
  <si>
    <t>- údržba lesa, vyžínání, nátěry, postřik</t>
  </si>
  <si>
    <t>- pojištění lesa</t>
  </si>
  <si>
    <t>- těžba, údržba po těžbě</t>
  </si>
  <si>
    <t>- refundace mzdy hajný</t>
  </si>
  <si>
    <t>- telefon</t>
  </si>
  <si>
    <t>- cestovné</t>
  </si>
  <si>
    <t xml:space="preserve">- výstavba nové cesty – za mlýnem  </t>
  </si>
  <si>
    <t>- pohonné hmoty</t>
  </si>
  <si>
    <t>- makadam</t>
  </si>
  <si>
    <t>- projekt. dokumentace Zeťův žleb                                             60.000,-</t>
  </si>
  <si>
    <t>- oprava cesty kolem kostela ke hřbitovu</t>
  </si>
  <si>
    <t>- opravy silnic po zimním období</t>
  </si>
  <si>
    <t xml:space="preserve">    </t>
  </si>
  <si>
    <t>- vyšetření odpadních vod, čištění kanálů</t>
  </si>
  <si>
    <t>- odměna knihovnici</t>
  </si>
  <si>
    <t>- odvody</t>
  </si>
  <si>
    <t>- knihy</t>
  </si>
  <si>
    <t>- elektřina</t>
  </si>
  <si>
    <t xml:space="preserve">   </t>
  </si>
  <si>
    <t>Kronika</t>
  </si>
  <si>
    <t>- odměna kronikářce</t>
  </si>
  <si>
    <t xml:space="preserve">- věcné dary – vítání, jubilanti …  </t>
  </si>
  <si>
    <t>- pohoštění</t>
  </si>
  <si>
    <t>- pořádání kulturních akcí</t>
  </si>
  <si>
    <t>Příspěvky společenským organizacím</t>
  </si>
  <si>
    <t>- ČČK</t>
  </si>
  <si>
    <t>- myslivci</t>
  </si>
  <si>
    <t>- včelaři</t>
  </si>
  <si>
    <t>- Sportovní klub</t>
  </si>
  <si>
    <t>- Sokol</t>
  </si>
  <si>
    <t>Vítání občánků</t>
  </si>
  <si>
    <t>- peněžité dary – vítání</t>
  </si>
  <si>
    <t xml:space="preserve">     </t>
  </si>
  <si>
    <t xml:space="preserve">               </t>
  </si>
  <si>
    <t xml:space="preserve">      </t>
  </si>
  <si>
    <t>- oprava cesty k  Henzlovému</t>
  </si>
  <si>
    <t xml:space="preserve">                              </t>
  </si>
  <si>
    <t xml:space="preserve">- projekt. dokumentace – kanalizace obce, úz. řízení                        </t>
  </si>
  <si>
    <t>Vydavatelská činnost</t>
  </si>
  <si>
    <t>materiál na vydávání Obecního zpravodaje</t>
  </si>
  <si>
    <r>
      <t xml:space="preserve">                 </t>
    </r>
    <r>
      <rPr>
        <b/>
        <sz val="12"/>
        <rFont val="Times New Roman"/>
        <family val="1"/>
      </rPr>
      <t>10.000,-</t>
    </r>
  </si>
  <si>
    <t>Pronájem - lunaparky</t>
  </si>
  <si>
    <t>Poplatek za výherní přístroje - místní</t>
  </si>
  <si>
    <t>Zůstatek k 31.12.2007</t>
  </si>
  <si>
    <t>Pronájem - Avonet 20%</t>
  </si>
  <si>
    <t>Doplatky na přípojky internetu</t>
  </si>
  <si>
    <t>Ostatní příjmy</t>
  </si>
  <si>
    <t>Příjmy z prodeje pozemků</t>
  </si>
  <si>
    <t>LES</t>
  </si>
  <si>
    <t>SILNICE</t>
  </si>
  <si>
    <t xml:space="preserve"> - opravy</t>
  </si>
  <si>
    <t xml:space="preserve"> </t>
  </si>
  <si>
    <t xml:space="preserve">       - zimní údržba</t>
  </si>
  <si>
    <t xml:space="preserve">      - odkup pozemků</t>
  </si>
  <si>
    <t xml:space="preserve">      - služby ostatní (dovoz ..)</t>
  </si>
  <si>
    <t>DOPRAVNÍ OBSLUŽNOST</t>
  </si>
  <si>
    <t xml:space="preserve">        - veřejná silniční doprava</t>
  </si>
  <si>
    <t>KANALIZACE</t>
  </si>
  <si>
    <t xml:space="preserve">        - rozbory vody z kanalizace</t>
  </si>
  <si>
    <t xml:space="preserve">        - projektová dokumentace - stav. řízení</t>
  </si>
  <si>
    <t xml:space="preserve">        - projektová dokumentace - územní řízení</t>
  </si>
  <si>
    <t xml:space="preserve">        - inženýrská činnost na zprac. Územního řízení</t>
  </si>
  <si>
    <t>KNIHOVNA</t>
  </si>
  <si>
    <t>KRONIKA</t>
  </si>
  <si>
    <t xml:space="preserve">      - odměna kronikářce</t>
  </si>
  <si>
    <t>KULTURA</t>
  </si>
  <si>
    <t xml:space="preserve">                - odměny</t>
  </si>
  <si>
    <t>, materiál</t>
  </si>
  <si>
    <t>PŘÍSPĚVKY SPOLEČENSKÝ ORGANIZACÍM</t>
  </si>
  <si>
    <t>zájezd</t>
  </si>
  <si>
    <t>krmivo</t>
  </si>
  <si>
    <t>léčiva</t>
  </si>
  <si>
    <t>dresy, míče</t>
  </si>
  <si>
    <t xml:space="preserve">                  - Naše dědiny</t>
  </si>
  <si>
    <t xml:space="preserve">                                  - Naše dědiny            papír, toner</t>
  </si>
  <si>
    <t xml:space="preserve">                                  - obec - zájezd do Březnice</t>
  </si>
  <si>
    <t xml:space="preserve">                                  - veřejné "Štěpánské" bruslení</t>
  </si>
  <si>
    <t xml:space="preserve">                                 - peněžité dary</t>
  </si>
  <si>
    <t>VÍTÁNÍ OBČÁNKů</t>
  </si>
  <si>
    <t>KABELOVÁ TELEVIZE</t>
  </si>
  <si>
    <t xml:space="preserve">                                 - elektřina</t>
  </si>
  <si>
    <t xml:space="preserve">                                 - pojištění</t>
  </si>
  <si>
    <t xml:space="preserve">                                 - poplatky</t>
  </si>
  <si>
    <t xml:space="preserve">                                - opravy</t>
  </si>
  <si>
    <t xml:space="preserve">                                - rekontrukce sítě - internet</t>
  </si>
  <si>
    <t xml:space="preserve">                - rekonstrukce sítě + internet</t>
  </si>
  <si>
    <t>rekonstrukce sítě + intetrnet</t>
  </si>
  <si>
    <t>SPORTOVNÍ ZAŘÍZENÍ V MAJETKU OBCE</t>
  </si>
  <si>
    <t xml:space="preserve">                                 - služby - rozšíření hřiště</t>
  </si>
  <si>
    <t>NEBYTOVÉ HOSPODÁŘSTVÍ</t>
  </si>
  <si>
    <t xml:space="preserve">                                 - služby - oprava střechy</t>
  </si>
  <si>
    <t xml:space="preserve">                                 - mříž, nové dveře</t>
  </si>
  <si>
    <t xml:space="preserve">                                 - plyn</t>
  </si>
  <si>
    <t>VEŘEJNÉ OSVĚTLENÍ</t>
  </si>
  <si>
    <t xml:space="preserve">                                - elektřina</t>
  </si>
  <si>
    <t xml:space="preserve">                                - opravy - rekonstrukce sítě</t>
  </si>
  <si>
    <t>POHŘEBNICTVÍ</t>
  </si>
  <si>
    <t xml:space="preserve">                                 - materiál</t>
  </si>
  <si>
    <t xml:space="preserve">                                 - opravy</t>
  </si>
  <si>
    <t>PLYN</t>
  </si>
  <si>
    <t>SVOZ NEBEZPEČNÉHO ODPADU</t>
  </si>
  <si>
    <t xml:space="preserve">                                 - služby</t>
  </si>
  <si>
    <r>
      <t xml:space="preserve"> </t>
    </r>
    <r>
      <rPr>
        <sz val="12"/>
        <rFont val="Times New Roman"/>
        <family val="1"/>
      </rPr>
      <t xml:space="preserve">                                - služby</t>
    </r>
  </si>
  <si>
    <t xml:space="preserve">                                 - opravy a údržba</t>
  </si>
  <si>
    <t>SVOZ KOMUNÁLNÍHO ODPADU</t>
  </si>
  <si>
    <t xml:space="preserve">                                 - materiál - pytle</t>
  </si>
  <si>
    <t>SVOZ PLASTů</t>
  </si>
  <si>
    <t xml:space="preserve">                                 - služby - vývoz</t>
  </si>
  <si>
    <t xml:space="preserve">                                 - materiál - pytle žluté</t>
  </si>
  <si>
    <t>PÉČE O VZHLED OBCE</t>
  </si>
  <si>
    <t xml:space="preserve">                                 - pohonné hmoty</t>
  </si>
  <si>
    <t>POŽÁRNÍ OCHRANA</t>
  </si>
  <si>
    <t xml:space="preserve">                                 - nové auto</t>
  </si>
  <si>
    <t>ZASTUPITELSTVO OBCE</t>
  </si>
  <si>
    <t xml:space="preserve">                                 - odměny</t>
  </si>
  <si>
    <t xml:space="preserve">                                 - pojistné</t>
  </si>
  <si>
    <t xml:space="preserve">                                 - cestovné</t>
  </si>
  <si>
    <t>MÍSTNÍ SPRAVA - OBECNÍ ÚŘAD</t>
  </si>
  <si>
    <t xml:space="preserve">                                 - známky</t>
  </si>
  <si>
    <t xml:space="preserve">                                 </t>
  </si>
  <si>
    <t xml:space="preserve">JEDNOTNÁ DIGITÁLNÍ MAPA </t>
  </si>
  <si>
    <t>VODOVOD</t>
  </si>
  <si>
    <t xml:space="preserve">                                 - splátka úvěru</t>
  </si>
  <si>
    <t>ZÁKLADNÍ ŠKOLA</t>
  </si>
  <si>
    <t xml:space="preserve">                                 - příspěvek na provoz</t>
  </si>
  <si>
    <t xml:space="preserve">                                 - výměna oken, zateplení</t>
  </si>
  <si>
    <t>VYPUŠTĚNÍ "JEZERA"</t>
  </si>
  <si>
    <t xml:space="preserve">               - služby</t>
  </si>
  <si>
    <t xml:space="preserve">                                 - příspěvek pro prvňáky</t>
  </si>
  <si>
    <t>Příjmy 2008</t>
  </si>
  <si>
    <t>Výdaje 2008</t>
  </si>
  <si>
    <t>příspěvek</t>
  </si>
  <si>
    <r>
      <t xml:space="preserve">VSTUP DO REGIONU ZLÍNSKO   </t>
    </r>
    <r>
      <rPr>
        <sz val="10"/>
        <rFont val="Arial"/>
        <family val="2"/>
      </rPr>
      <t>příspěvky</t>
    </r>
  </si>
  <si>
    <t xml:space="preserve">Zůstatek na účtu l 31.12.2007 </t>
  </si>
  <si>
    <t xml:space="preserve">       - pojištění radaru</t>
  </si>
  <si>
    <t>Daň z příjnů fyz. osob ze SVČ</t>
  </si>
  <si>
    <t>Dotace na PD na ČOV + kanalizaci</t>
  </si>
  <si>
    <t xml:space="preserve">        - oprava kanalizace </t>
  </si>
  <si>
    <t xml:space="preserve">                                 - služby, označení místních částí</t>
  </si>
  <si>
    <t xml:space="preserve">                                 - materiál na opravy</t>
  </si>
  <si>
    <t>celkem příjmy</t>
  </si>
  <si>
    <t>celkem výdaje</t>
  </si>
  <si>
    <t>žíněnky, divadlo, oprava WC</t>
  </si>
  <si>
    <t xml:space="preserve">                                 - stavba sportovního a kulturního areálu</t>
  </si>
  <si>
    <t xml:space="preserve"> platy zaměstnanců</t>
  </si>
  <si>
    <t>dohody</t>
  </si>
  <si>
    <t>pojistné</t>
  </si>
  <si>
    <t>úrazové</t>
  </si>
  <si>
    <t>drobný majetek</t>
  </si>
  <si>
    <t>materiál</t>
  </si>
  <si>
    <t>knihy</t>
  </si>
  <si>
    <t>voda</t>
  </si>
  <si>
    <t>plyn</t>
  </si>
  <si>
    <t>elektřina</t>
  </si>
  <si>
    <t>známky</t>
  </si>
  <si>
    <t>telefon</t>
  </si>
  <si>
    <t>pojištění</t>
  </si>
  <si>
    <t>právní služby + energetický audit ZŠ</t>
  </si>
  <si>
    <t>školení</t>
  </si>
  <si>
    <t>ostatní služby</t>
  </si>
  <si>
    <t>opravy</t>
  </si>
  <si>
    <t>cestovné</t>
  </si>
  <si>
    <t>pohoštění</t>
  </si>
  <si>
    <t>poplatky na žáky do jiné obce</t>
  </si>
  <si>
    <t xml:space="preserve">        - odkup pozemků na ČOV</t>
  </si>
  <si>
    <t>DERATIZACE OBCE</t>
  </si>
  <si>
    <t>ROZPOČET OBCE BŘEZNICE NA ROK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</si>
</sst>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1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 horizontal="left" indent="5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2"/>
  <sheetViews>
    <sheetView tabSelected="1" workbookViewId="0" topLeftCell="A25">
      <selection activeCell="H4" sqref="H4"/>
    </sheetView>
  </sheetViews>
  <sheetFormatPr defaultColWidth="9.140625" defaultRowHeight="12.75"/>
  <cols>
    <col min="2" max="2" width="10.57421875" style="0" bestFit="1" customWidth="1"/>
    <col min="8" max="8" width="13.00390625" style="0" customWidth="1"/>
  </cols>
  <sheetData>
    <row r="2" ht="18">
      <c r="A2" s="17" t="s">
        <v>191</v>
      </c>
    </row>
    <row r="4" ht="20.25">
      <c r="A4" s="14" t="s">
        <v>154</v>
      </c>
    </row>
    <row r="8" spans="1:8" ht="15.75">
      <c r="A8" s="1" t="s">
        <v>0</v>
      </c>
      <c r="E8" s="1" t="s">
        <v>1</v>
      </c>
      <c r="H8" s="8">
        <v>2300000</v>
      </c>
    </row>
    <row r="9" spans="1:8" ht="15.75">
      <c r="A9" s="1" t="s">
        <v>160</v>
      </c>
      <c r="D9" s="1" t="s">
        <v>2</v>
      </c>
      <c r="F9" s="1"/>
      <c r="H9" s="8">
        <v>1300000</v>
      </c>
    </row>
    <row r="10" spans="1:8" ht="15.75">
      <c r="A10" s="1" t="s">
        <v>3</v>
      </c>
      <c r="F10" s="1"/>
      <c r="H10" s="8">
        <v>100000</v>
      </c>
    </row>
    <row r="11" spans="1:8" ht="15.75">
      <c r="A11" s="1" t="s">
        <v>4</v>
      </c>
      <c r="E11" s="1" t="s">
        <v>2</v>
      </c>
      <c r="H11" s="8">
        <v>1900000</v>
      </c>
    </row>
    <row r="12" spans="1:8" ht="15.75">
      <c r="A12" s="1" t="s">
        <v>5</v>
      </c>
      <c r="F12" s="1" t="s">
        <v>6</v>
      </c>
      <c r="H12" s="8">
        <v>2700000</v>
      </c>
    </row>
    <row r="13" spans="1:8" ht="16.5" thickBot="1">
      <c r="A13" s="1" t="s">
        <v>7</v>
      </c>
      <c r="H13" s="8">
        <v>360000</v>
      </c>
    </row>
    <row r="14" spans="1:8" ht="16.5" thickBot="1">
      <c r="A14" s="1"/>
      <c r="H14" s="15">
        <f>SUM(H8:H13)</f>
        <v>8660000</v>
      </c>
    </row>
    <row r="16" spans="1:8" ht="15.75">
      <c r="A16" s="1" t="s">
        <v>8</v>
      </c>
      <c r="C16" s="1"/>
      <c r="H16" s="8">
        <v>526000</v>
      </c>
    </row>
    <row r="17" spans="1:8" ht="15.75">
      <c r="A17" s="1" t="s">
        <v>9</v>
      </c>
      <c r="D17" s="1"/>
      <c r="H17" s="8">
        <v>17000</v>
      </c>
    </row>
    <row r="18" spans="1:8" ht="15.75">
      <c r="A18" s="1" t="s">
        <v>10</v>
      </c>
      <c r="F18" s="1"/>
      <c r="H18" s="8">
        <v>40000</v>
      </c>
    </row>
    <row r="19" spans="1:8" ht="15.75">
      <c r="A19" s="1" t="s">
        <v>11</v>
      </c>
      <c r="H19" s="8">
        <v>20000</v>
      </c>
    </row>
    <row r="20" spans="1:8" ht="15.75">
      <c r="A20" s="1" t="s">
        <v>66</v>
      </c>
      <c r="H20" s="8">
        <v>8000</v>
      </c>
    </row>
    <row r="21" spans="1:8" ht="15.75">
      <c r="A21" s="1" t="s">
        <v>67</v>
      </c>
      <c r="H21" s="8">
        <v>12000</v>
      </c>
    </row>
    <row r="22" spans="1:8" ht="15.75">
      <c r="A22" s="1" t="s">
        <v>12</v>
      </c>
      <c r="H22" s="8">
        <v>40000</v>
      </c>
    </row>
    <row r="23" spans="1:8" ht="15.75">
      <c r="A23" s="1" t="s">
        <v>13</v>
      </c>
      <c r="F23" s="1"/>
      <c r="H23" s="8">
        <v>101000</v>
      </c>
    </row>
    <row r="24" spans="1:8" ht="16.5" thickBot="1">
      <c r="A24" s="1" t="s">
        <v>161</v>
      </c>
      <c r="F24" s="1"/>
      <c r="H24" s="8">
        <v>500000</v>
      </c>
    </row>
    <row r="25" spans="1:8" ht="16.5" thickBot="1">
      <c r="A25" s="1"/>
      <c r="F25" s="1"/>
      <c r="H25" s="15">
        <f>SUM(H16:H24)</f>
        <v>1264000</v>
      </c>
    </row>
    <row r="27" spans="1:8" ht="15.75">
      <c r="A27" s="1" t="s">
        <v>14</v>
      </c>
      <c r="H27" s="8">
        <v>700000</v>
      </c>
    </row>
    <row r="28" spans="1:8" ht="15.75">
      <c r="A28" s="1" t="s">
        <v>17</v>
      </c>
      <c r="F28" s="1"/>
      <c r="H28" s="8">
        <v>206000</v>
      </c>
    </row>
    <row r="29" spans="1:8" ht="15.75">
      <c r="A29" s="1" t="s">
        <v>18</v>
      </c>
      <c r="E29" s="1"/>
      <c r="H29" s="8">
        <v>10000</v>
      </c>
    </row>
    <row r="30" spans="1:8" ht="15.75">
      <c r="A30" s="1" t="s">
        <v>16</v>
      </c>
      <c r="E30" s="1"/>
      <c r="H30" s="8">
        <v>339000</v>
      </c>
    </row>
    <row r="31" spans="1:8" ht="15.75">
      <c r="A31" s="1" t="s">
        <v>19</v>
      </c>
      <c r="H31" s="8">
        <v>100000</v>
      </c>
    </row>
    <row r="32" spans="1:8" ht="15.75">
      <c r="A32" s="1" t="s">
        <v>20</v>
      </c>
      <c r="H32" s="8">
        <v>175000</v>
      </c>
    </row>
    <row r="33" spans="1:8" ht="15.75">
      <c r="A33" s="1" t="s">
        <v>21</v>
      </c>
      <c r="H33" s="8">
        <v>20000</v>
      </c>
    </row>
    <row r="34" spans="1:8" ht="15.75" hidden="1">
      <c r="A34" s="1" t="s">
        <v>22</v>
      </c>
      <c r="H34" s="8"/>
    </row>
    <row r="35" spans="1:8" ht="15.75" hidden="1">
      <c r="A35" s="1" t="s">
        <v>68</v>
      </c>
      <c r="B35" s="1" t="s">
        <v>23</v>
      </c>
      <c r="H35" s="8"/>
    </row>
    <row r="36" spans="1:8" ht="15.75">
      <c r="A36" s="1" t="s">
        <v>69</v>
      </c>
      <c r="H36" s="8">
        <v>56000</v>
      </c>
    </row>
    <row r="37" spans="1:8" ht="15.75">
      <c r="A37" s="1" t="s">
        <v>70</v>
      </c>
      <c r="H37" s="8">
        <v>8000</v>
      </c>
    </row>
    <row r="38" spans="1:8" ht="15.75">
      <c r="A38" s="1" t="s">
        <v>71</v>
      </c>
      <c r="H38" s="8">
        <v>10000</v>
      </c>
    </row>
    <row r="39" spans="1:8" ht="16.5" thickBot="1">
      <c r="A39" s="1" t="s">
        <v>72</v>
      </c>
      <c r="H39" s="8">
        <v>3000</v>
      </c>
    </row>
    <row r="40" ht="13.5" thickBot="1">
      <c r="H40" s="15">
        <f>SUM(H27:H39)</f>
        <v>1627000</v>
      </c>
    </row>
    <row r="42" ht="13.5" thickBot="1"/>
    <row r="43" spans="1:8" ht="13.5" thickBot="1">
      <c r="A43" t="s">
        <v>158</v>
      </c>
      <c r="H43" s="15">
        <v>10529000</v>
      </c>
    </row>
    <row r="46" ht="13.5" thickBot="1"/>
    <row r="47" spans="1:8" ht="18.75" thickBot="1">
      <c r="A47" s="16" t="s">
        <v>165</v>
      </c>
      <c r="H47" s="15">
        <v>22080000</v>
      </c>
    </row>
    <row r="48" ht="12.75" hidden="1"/>
    <row r="52" ht="12.75" hidden="1"/>
    <row r="53" ht="20.25">
      <c r="A53" s="14" t="s">
        <v>155</v>
      </c>
    </row>
    <row r="55" ht="12.75" hidden="1"/>
    <row r="57" ht="12.75">
      <c r="A57" s="10" t="s">
        <v>73</v>
      </c>
    </row>
    <row r="58" spans="1:8" ht="15.75">
      <c r="A58" s="1" t="s">
        <v>24</v>
      </c>
      <c r="D58" s="1"/>
      <c r="H58" s="8">
        <v>50000</v>
      </c>
    </row>
    <row r="59" spans="1:8" ht="15.75">
      <c r="A59" s="1" t="s">
        <v>25</v>
      </c>
      <c r="D59" s="1"/>
      <c r="H59" s="8">
        <v>216000</v>
      </c>
    </row>
    <row r="60" spans="1:8" ht="15.75">
      <c r="A60" s="1" t="s">
        <v>26</v>
      </c>
      <c r="H60" s="8">
        <v>18000</v>
      </c>
    </row>
    <row r="61" spans="1:8" ht="15.75">
      <c r="A61" s="1" t="s">
        <v>27</v>
      </c>
      <c r="H61" s="8">
        <v>216000</v>
      </c>
    </row>
    <row r="62" spans="1:8" ht="15.75">
      <c r="A62" s="1" t="s">
        <v>28</v>
      </c>
      <c r="H62" s="8">
        <v>77000</v>
      </c>
    </row>
    <row r="63" spans="1:8" ht="15.75">
      <c r="A63" s="1" t="s">
        <v>29</v>
      </c>
      <c r="H63" s="8">
        <v>3000</v>
      </c>
    </row>
    <row r="64" spans="1:8" ht="16.5" thickBot="1">
      <c r="A64" s="1" t="s">
        <v>30</v>
      </c>
      <c r="H64" s="8">
        <v>7000</v>
      </c>
    </row>
    <row r="65" ht="13.5" thickBot="1">
      <c r="H65" s="15">
        <f>SUM(H58:H64)</f>
        <v>587000</v>
      </c>
    </row>
    <row r="66" ht="12.75">
      <c r="H66" s="8"/>
    </row>
    <row r="67" ht="12.75">
      <c r="H67" s="8"/>
    </row>
    <row r="68" ht="12.75">
      <c r="A68" s="10" t="s">
        <v>74</v>
      </c>
    </row>
    <row r="69" spans="1:8" ht="15.75">
      <c r="A69" s="3" t="s">
        <v>31</v>
      </c>
      <c r="E69" s="3"/>
      <c r="H69" s="8">
        <v>5400000</v>
      </c>
    </row>
    <row r="70" spans="1:8" ht="15.75" hidden="1">
      <c r="A70" s="3" t="s">
        <v>32</v>
      </c>
      <c r="H70" s="8"/>
    </row>
    <row r="71" spans="1:8" ht="15.75">
      <c r="A71" s="3" t="s">
        <v>33</v>
      </c>
      <c r="H71" s="8">
        <v>100000</v>
      </c>
    </row>
    <row r="72" spans="1:8" ht="15.75" hidden="1">
      <c r="A72" s="3" t="s">
        <v>34</v>
      </c>
      <c r="H72" s="8"/>
    </row>
    <row r="73" spans="1:8" ht="15.75" hidden="1">
      <c r="A73" s="3" t="s">
        <v>60</v>
      </c>
      <c r="C73" s="3" t="s">
        <v>61</v>
      </c>
      <c r="H73" s="8"/>
    </row>
    <row r="74" spans="1:8" ht="15.75">
      <c r="A74" s="3" t="s">
        <v>75</v>
      </c>
      <c r="C74" s="3"/>
      <c r="H74" s="8">
        <v>689000</v>
      </c>
    </row>
    <row r="75" spans="1:8" ht="15.75">
      <c r="A75" s="1" t="s">
        <v>77</v>
      </c>
      <c r="H75" s="8">
        <v>200000</v>
      </c>
    </row>
    <row r="76" spans="1:8" ht="15.75" hidden="1">
      <c r="A76" s="1" t="s">
        <v>35</v>
      </c>
      <c r="D76" s="1"/>
      <c r="H76" s="8"/>
    </row>
    <row r="77" spans="1:8" ht="15.75" hidden="1">
      <c r="A77" s="2" t="s">
        <v>36</v>
      </c>
      <c r="E77" s="2"/>
      <c r="H77" s="8"/>
    </row>
    <row r="78" spans="1:8" ht="12.75" hidden="1">
      <c r="A78" t="e">
        <f>-opravy silnic po zimním období</f>
        <v>#NAME?</v>
      </c>
      <c r="H78" s="8"/>
    </row>
    <row r="79" spans="1:8" ht="15.75">
      <c r="A79" s="1" t="s">
        <v>159</v>
      </c>
      <c r="H79" s="8">
        <v>2000</v>
      </c>
    </row>
    <row r="80" spans="1:8" ht="15.75">
      <c r="A80" s="1" t="s">
        <v>78</v>
      </c>
      <c r="H80" s="8">
        <v>1000</v>
      </c>
    </row>
    <row r="81" spans="1:8" ht="16.5" thickBot="1">
      <c r="A81" s="1" t="s">
        <v>79</v>
      </c>
      <c r="H81" s="8">
        <v>110000</v>
      </c>
    </row>
    <row r="82" ht="13.5" thickBot="1">
      <c r="H82" s="15">
        <f>SUM(H69:H81)</f>
        <v>6502000</v>
      </c>
    </row>
    <row r="83" ht="13.5" hidden="1" thickBot="1">
      <c r="H83" s="15">
        <f>SUM(H69:H81)</f>
        <v>6502000</v>
      </c>
    </row>
    <row r="84" ht="15.75">
      <c r="A84" s="4"/>
    </row>
    <row r="85" ht="13.5" thickBot="1">
      <c r="A85" s="10" t="s">
        <v>80</v>
      </c>
    </row>
    <row r="86" spans="1:8" ht="16.5" thickBot="1">
      <c r="A86" s="1" t="s">
        <v>81</v>
      </c>
      <c r="H86" s="15">
        <v>59000</v>
      </c>
    </row>
    <row r="88" ht="12.75" hidden="1"/>
    <row r="89" spans="1:2" ht="15.75">
      <c r="A89" s="10" t="s">
        <v>82</v>
      </c>
      <c r="B89" s="4"/>
    </row>
    <row r="90" spans="2:5" ht="15.75" hidden="1">
      <c r="B90" s="1" t="s">
        <v>38</v>
      </c>
      <c r="E90" s="1"/>
    </row>
    <row r="91" ht="15.75" hidden="1">
      <c r="B91" s="1" t="s">
        <v>62</v>
      </c>
    </row>
    <row r="92" spans="1:8" ht="15.75">
      <c r="A92" s="1" t="s">
        <v>83</v>
      </c>
      <c r="H92" s="8">
        <v>20000</v>
      </c>
    </row>
    <row r="93" spans="1:8" ht="15.75">
      <c r="A93" s="1" t="s">
        <v>84</v>
      </c>
      <c r="H93" s="8">
        <v>994000</v>
      </c>
    </row>
    <row r="94" spans="1:8" ht="15.75">
      <c r="A94" s="1" t="s">
        <v>85</v>
      </c>
      <c r="H94" s="8">
        <v>368000</v>
      </c>
    </row>
    <row r="95" spans="1:8" ht="15.75">
      <c r="A95" s="1" t="s">
        <v>86</v>
      </c>
      <c r="H95" s="8">
        <v>185000</v>
      </c>
    </row>
    <row r="96" spans="1:8" ht="15.75">
      <c r="A96" s="1" t="s">
        <v>189</v>
      </c>
      <c r="H96" s="8">
        <v>151000</v>
      </c>
    </row>
    <row r="97" spans="1:8" ht="16.5" thickBot="1">
      <c r="A97" s="1" t="s">
        <v>162</v>
      </c>
      <c r="H97" s="8">
        <v>94000</v>
      </c>
    </row>
    <row r="98" ht="13.5" thickBot="1">
      <c r="H98" s="15">
        <f>SUM(H92:H97)</f>
        <v>1812000</v>
      </c>
    </row>
    <row r="99" ht="12.75">
      <c r="H99" s="9"/>
    </row>
    <row r="100" spans="1:8" ht="12.75">
      <c r="A100" s="10" t="s">
        <v>151</v>
      </c>
      <c r="H100" s="9"/>
    </row>
    <row r="101" ht="13.5" thickBot="1">
      <c r="H101" s="9"/>
    </row>
    <row r="102" spans="1:8" ht="13.5" thickBot="1">
      <c r="A102" t="s">
        <v>152</v>
      </c>
      <c r="H102" s="15">
        <v>209000</v>
      </c>
    </row>
    <row r="103" ht="12.75">
      <c r="H103" s="9"/>
    </row>
    <row r="104" spans="1:2" ht="15.75">
      <c r="A104" s="10" t="s">
        <v>87</v>
      </c>
      <c r="B104" s="4"/>
    </row>
    <row r="105" spans="1:8" ht="15.75">
      <c r="A105" s="1"/>
      <c r="B105" s="1" t="s">
        <v>39</v>
      </c>
      <c r="H105" s="8">
        <v>20000</v>
      </c>
    </row>
    <row r="106" spans="1:8" ht="15.75">
      <c r="A106" s="1"/>
      <c r="B106" s="1" t="s">
        <v>40</v>
      </c>
      <c r="H106" s="8">
        <v>7000</v>
      </c>
    </row>
    <row r="107" spans="1:8" ht="15.75">
      <c r="A107" s="1"/>
      <c r="B107" s="1" t="s">
        <v>41</v>
      </c>
      <c r="H107" s="8">
        <v>15000</v>
      </c>
    </row>
    <row r="108" spans="1:8" ht="16.5" thickBot="1">
      <c r="A108" s="1"/>
      <c r="B108" s="1" t="s">
        <v>42</v>
      </c>
      <c r="H108" s="8">
        <v>15000</v>
      </c>
    </row>
    <row r="109" ht="13.5" thickBot="1">
      <c r="H109" s="15">
        <f>SUM(H105:H108)</f>
        <v>57000</v>
      </c>
    </row>
    <row r="110" ht="13.5" thickBot="1">
      <c r="H110" s="18"/>
    </row>
    <row r="111" spans="1:8" ht="13.5" thickBot="1">
      <c r="A111" s="10" t="s">
        <v>190</v>
      </c>
      <c r="H111" s="15">
        <v>17000</v>
      </c>
    </row>
    <row r="112" ht="12.75" hidden="1">
      <c r="H112" s="9"/>
    </row>
    <row r="113" ht="12.75" hidden="1">
      <c r="H113" s="9"/>
    </row>
    <row r="114" ht="12.75" hidden="1">
      <c r="H114" s="9"/>
    </row>
    <row r="115" ht="13.5" thickBot="1">
      <c r="A115" s="10" t="s">
        <v>88</v>
      </c>
    </row>
    <row r="116" ht="15.75" hidden="1">
      <c r="B116" s="4" t="s">
        <v>63</v>
      </c>
    </row>
    <row r="117" spans="1:5" ht="15.75" hidden="1">
      <c r="A117" s="1" t="s">
        <v>64</v>
      </c>
      <c r="E117" s="1"/>
    </row>
    <row r="118" spans="2:3" ht="15.75" hidden="1">
      <c r="B118" s="4" t="s">
        <v>44</v>
      </c>
      <c r="C118" s="1" t="s">
        <v>45</v>
      </c>
    </row>
    <row r="119" spans="1:8" ht="16.5" thickBot="1">
      <c r="A119" s="1" t="s">
        <v>89</v>
      </c>
      <c r="B119" s="4"/>
      <c r="C119" s="1"/>
      <c r="H119" s="15">
        <v>5000</v>
      </c>
    </row>
    <row r="120" spans="2:3" ht="15.75">
      <c r="B120" s="4"/>
      <c r="C120" s="1"/>
    </row>
    <row r="121" ht="12.75" hidden="1"/>
    <row r="122" spans="1:2" ht="15.75">
      <c r="A122" s="10" t="s">
        <v>90</v>
      </c>
      <c r="B122" s="4"/>
    </row>
    <row r="123" spans="2:8" ht="15.75">
      <c r="B123" s="1" t="s">
        <v>46</v>
      </c>
      <c r="F123" s="1"/>
      <c r="H123" s="8">
        <v>6000</v>
      </c>
    </row>
    <row r="124" spans="2:8" ht="15.75">
      <c r="B124" s="1" t="s">
        <v>47</v>
      </c>
      <c r="C124" t="s">
        <v>92</v>
      </c>
      <c r="H124" s="8">
        <v>5000</v>
      </c>
    </row>
    <row r="125" spans="2:8" ht="15.75">
      <c r="B125" s="1" t="s">
        <v>48</v>
      </c>
      <c r="H125" s="8">
        <v>15000</v>
      </c>
    </row>
    <row r="126" spans="2:8" ht="12.75" hidden="1">
      <c r="B126" t="e">
        <f>-odměny</f>
        <v>#NAME?</v>
      </c>
      <c r="H126" s="8"/>
    </row>
    <row r="127" spans="1:8" ht="13.5" thickBot="1">
      <c r="A127" t="s">
        <v>91</v>
      </c>
      <c r="H127" s="8">
        <v>5000</v>
      </c>
    </row>
    <row r="128" spans="2:8" ht="16.5" thickBot="1">
      <c r="B128" s="2"/>
      <c r="H128" s="15">
        <f>SUM(H123:H127)</f>
        <v>31000</v>
      </c>
    </row>
    <row r="129" ht="15.75" hidden="1">
      <c r="B129" s="2" t="e">
        <f>-odměny</f>
        <v>#NAME?</v>
      </c>
    </row>
    <row r="130" ht="12.75" hidden="1">
      <c r="B130" t="e">
        <f>-odměny</f>
        <v>#NAME?</v>
      </c>
    </row>
    <row r="132" ht="12.75">
      <c r="A132" s="10" t="s">
        <v>93</v>
      </c>
    </row>
    <row r="133" ht="15.75" hidden="1">
      <c r="B133" s="4" t="s">
        <v>49</v>
      </c>
    </row>
    <row r="134" ht="15.75">
      <c r="B134" s="1"/>
    </row>
    <row r="135" spans="3:8" ht="15.75">
      <c r="C135" s="1" t="s">
        <v>50</v>
      </c>
      <c r="D135" t="s">
        <v>94</v>
      </c>
      <c r="H135" s="8">
        <v>10000</v>
      </c>
    </row>
    <row r="136" spans="3:8" ht="15.75">
      <c r="C136" s="1" t="s">
        <v>51</v>
      </c>
      <c r="D136" t="s">
        <v>95</v>
      </c>
      <c r="H136" s="8">
        <v>10000</v>
      </c>
    </row>
    <row r="137" spans="3:8" ht="15.75">
      <c r="C137" s="1" t="s">
        <v>52</v>
      </c>
      <c r="D137" t="s">
        <v>96</v>
      </c>
      <c r="H137" s="8">
        <v>5000</v>
      </c>
    </row>
    <row r="138" spans="3:8" ht="15.75">
      <c r="C138" s="1" t="s">
        <v>53</v>
      </c>
      <c r="E138" t="s">
        <v>97</v>
      </c>
      <c r="H138" s="8">
        <v>40000</v>
      </c>
    </row>
    <row r="139" spans="2:8" ht="15.75" hidden="1">
      <c r="B139" t="s">
        <v>98</v>
      </c>
      <c r="C139" s="1" t="s">
        <v>76</v>
      </c>
      <c r="H139" s="8"/>
    </row>
    <row r="140" spans="3:8" ht="15.75">
      <c r="C140" s="1" t="s">
        <v>54</v>
      </c>
      <c r="E140" t="s">
        <v>167</v>
      </c>
      <c r="H140" s="8">
        <v>30000</v>
      </c>
    </row>
    <row r="141" spans="1:8" ht="15.75">
      <c r="A141" t="s">
        <v>99</v>
      </c>
      <c r="C141" s="2"/>
      <c r="H141" s="8">
        <v>5000</v>
      </c>
    </row>
    <row r="142" spans="1:8" ht="15.75">
      <c r="A142" t="s">
        <v>100</v>
      </c>
      <c r="C142" s="2"/>
      <c r="H142" s="8">
        <v>20000</v>
      </c>
    </row>
    <row r="143" spans="1:8" ht="16.5" thickBot="1">
      <c r="A143" t="s">
        <v>101</v>
      </c>
      <c r="C143" s="2"/>
      <c r="H143" s="8">
        <v>4000</v>
      </c>
    </row>
    <row r="144" spans="3:8" ht="16.5" thickBot="1">
      <c r="C144" s="2"/>
      <c r="H144" s="15">
        <f>SUM(H135:H143)</f>
        <v>124000</v>
      </c>
    </row>
    <row r="145" spans="3:8" ht="15.75" hidden="1">
      <c r="C145" s="2"/>
      <c r="H145" s="9"/>
    </row>
    <row r="146" spans="1:8" ht="15.75">
      <c r="A146" s="10" t="s">
        <v>103</v>
      </c>
      <c r="C146" s="2"/>
      <c r="H146" s="9"/>
    </row>
    <row r="147" ht="13.5" thickBot="1"/>
    <row r="148" ht="15.75" hidden="1">
      <c r="B148" s="4" t="s">
        <v>55</v>
      </c>
    </row>
    <row r="149" spans="2:6" ht="15.75" hidden="1">
      <c r="B149" s="1" t="s">
        <v>56</v>
      </c>
      <c r="F149" s="1" t="s">
        <v>65</v>
      </c>
    </row>
    <row r="150" spans="1:8" ht="16.5" thickBot="1">
      <c r="A150" t="s">
        <v>102</v>
      </c>
      <c r="B150" s="1"/>
      <c r="F150" s="1"/>
      <c r="H150" s="15">
        <v>12000</v>
      </c>
    </row>
    <row r="152" ht="12.75" hidden="1"/>
    <row r="153" spans="1:2" ht="15.75">
      <c r="A153" s="10" t="s">
        <v>104</v>
      </c>
      <c r="B153" s="4"/>
    </row>
    <row r="154" spans="1:2" ht="15.75">
      <c r="A154" s="10"/>
      <c r="B154" s="4"/>
    </row>
    <row r="155" spans="1:8" ht="15.75">
      <c r="A155" t="s">
        <v>105</v>
      </c>
      <c r="B155" s="1"/>
      <c r="H155" s="8">
        <v>19000</v>
      </c>
    </row>
    <row r="156" spans="1:8" ht="15.75">
      <c r="A156" t="s">
        <v>106</v>
      </c>
      <c r="B156" s="1"/>
      <c r="H156" s="8">
        <v>3000</v>
      </c>
    </row>
    <row r="157" spans="1:8" ht="15.75">
      <c r="A157" t="s">
        <v>107</v>
      </c>
      <c r="B157" s="1"/>
      <c r="H157" s="8">
        <v>386000</v>
      </c>
    </row>
    <row r="158" spans="1:8" ht="15.75">
      <c r="A158" t="s">
        <v>108</v>
      </c>
      <c r="B158" s="1"/>
      <c r="H158" s="8">
        <v>35000</v>
      </c>
    </row>
    <row r="159" spans="1:8" ht="16.5" thickBot="1">
      <c r="A159" t="s">
        <v>109</v>
      </c>
      <c r="B159" s="1" t="s">
        <v>110</v>
      </c>
      <c r="C159" t="s">
        <v>111</v>
      </c>
      <c r="H159" s="8">
        <v>1722000</v>
      </c>
    </row>
    <row r="160" ht="13.5" thickBot="1">
      <c r="H160" s="15">
        <f>SUM(H155:H159)</f>
        <v>2165000</v>
      </c>
    </row>
    <row r="162" ht="12.75" hidden="1"/>
    <row r="163" spans="1:2" ht="15.75">
      <c r="A163" s="10" t="s">
        <v>112</v>
      </c>
      <c r="B163" s="4"/>
    </row>
    <row r="164" ht="15.75">
      <c r="A164" s="1"/>
    </row>
    <row r="165" spans="1:8" ht="15.75">
      <c r="A165" s="1" t="s">
        <v>113</v>
      </c>
      <c r="H165" s="8">
        <v>19000</v>
      </c>
    </row>
    <row r="166" spans="1:8" ht="13.5" thickBot="1">
      <c r="A166" t="s">
        <v>168</v>
      </c>
      <c r="H166" s="8">
        <v>2600000</v>
      </c>
    </row>
    <row r="167" ht="13.5" thickBot="1">
      <c r="H167" s="15">
        <f>SUM(H165:H166)</f>
        <v>2619000</v>
      </c>
    </row>
    <row r="168" ht="12.75">
      <c r="H168" s="9"/>
    </row>
    <row r="169" spans="1:2" ht="15.75">
      <c r="A169" s="10" t="s">
        <v>114</v>
      </c>
      <c r="B169" s="4"/>
    </row>
    <row r="170" spans="1:2" ht="15.75">
      <c r="A170" s="10"/>
      <c r="B170" s="4"/>
    </row>
    <row r="171" spans="1:8" ht="15.75">
      <c r="A171" s="1" t="s">
        <v>115</v>
      </c>
      <c r="H171" s="8">
        <v>600000</v>
      </c>
    </row>
    <row r="172" spans="1:8" ht="15.75">
      <c r="A172" s="1" t="s">
        <v>116</v>
      </c>
      <c r="E172" s="1" t="s">
        <v>37</v>
      </c>
      <c r="H172" s="8">
        <v>20000</v>
      </c>
    </row>
    <row r="173" spans="1:8" ht="15.75">
      <c r="A173" s="1" t="s">
        <v>106</v>
      </c>
      <c r="H173" s="8">
        <v>3000</v>
      </c>
    </row>
    <row r="174" spans="1:8" ht="16.5" thickBot="1">
      <c r="A174" s="1" t="s">
        <v>117</v>
      </c>
      <c r="H174" s="8">
        <v>50000</v>
      </c>
    </row>
    <row r="175" ht="13.5" thickBot="1">
      <c r="H175" s="15">
        <f>SUM(H171:H174)</f>
        <v>673000</v>
      </c>
    </row>
    <row r="176" spans="1:2" ht="15.75">
      <c r="A176" s="10" t="s">
        <v>118</v>
      </c>
      <c r="B176" s="4"/>
    </row>
    <row r="177" spans="1:2" ht="15.75">
      <c r="A177" s="10"/>
      <c r="B177" s="4"/>
    </row>
    <row r="178" spans="1:8" ht="15.75">
      <c r="A178" s="1" t="s">
        <v>119</v>
      </c>
      <c r="H178" s="8">
        <v>350000</v>
      </c>
    </row>
    <row r="179" spans="1:8" ht="16.5" thickBot="1">
      <c r="A179" s="1" t="s">
        <v>120</v>
      </c>
      <c r="H179" s="8">
        <v>1160000</v>
      </c>
    </row>
    <row r="180" ht="13.5" thickBot="1">
      <c r="H180" s="15">
        <f>SUM(H178:H179)</f>
        <v>1510000</v>
      </c>
    </row>
    <row r="182" ht="12.75" hidden="1"/>
    <row r="183" spans="1:2" ht="15.75">
      <c r="A183" s="10" t="s">
        <v>121</v>
      </c>
      <c r="B183" s="4"/>
    </row>
    <row r="184" ht="15.75">
      <c r="A184" s="1"/>
    </row>
    <row r="185" spans="1:8" ht="15.75">
      <c r="A185" s="1" t="s">
        <v>122</v>
      </c>
      <c r="E185" s="1" t="s">
        <v>15</v>
      </c>
      <c r="H185" s="8">
        <v>1000</v>
      </c>
    </row>
    <row r="186" spans="1:8" ht="15.75">
      <c r="A186" s="1" t="s">
        <v>123</v>
      </c>
      <c r="C186" s="1"/>
      <c r="H186" s="8">
        <v>50000</v>
      </c>
    </row>
    <row r="187" spans="1:8" ht="16.5" thickBot="1">
      <c r="A187" s="1" t="s">
        <v>126</v>
      </c>
      <c r="C187" s="1"/>
      <c r="H187" s="8">
        <v>17000</v>
      </c>
    </row>
    <row r="188" spans="1:8" ht="16.5" thickBot="1">
      <c r="A188" s="1"/>
      <c r="H188" s="15">
        <f>SUM(H185:H187)</f>
        <v>68000</v>
      </c>
    </row>
    <row r="189" ht="15.75" hidden="1">
      <c r="A189" s="1"/>
    </row>
    <row r="190" ht="12.75" hidden="1"/>
    <row r="191" ht="12.75">
      <c r="A191" s="10" t="s">
        <v>124</v>
      </c>
    </row>
    <row r="192" ht="16.5" thickBot="1">
      <c r="B192" s="4"/>
    </row>
    <row r="193" spans="1:8" ht="16.5" thickBot="1">
      <c r="A193" s="1" t="s">
        <v>128</v>
      </c>
      <c r="H193" s="15">
        <v>152000</v>
      </c>
    </row>
    <row r="196" spans="1:6" ht="15.75">
      <c r="A196" s="10" t="s">
        <v>125</v>
      </c>
      <c r="B196" s="12"/>
      <c r="C196" s="12"/>
      <c r="D196" s="12"/>
      <c r="F196" s="4" t="s">
        <v>57</v>
      </c>
    </row>
    <row r="197" spans="1:6" ht="16.5" thickBot="1">
      <c r="A197" s="11"/>
      <c r="B197" s="12"/>
      <c r="C197" s="12"/>
      <c r="D197" s="12"/>
      <c r="F197" s="4"/>
    </row>
    <row r="198" spans="1:8" ht="16.5" thickBot="1">
      <c r="A198" s="11" t="s">
        <v>127</v>
      </c>
      <c r="B198" s="10"/>
      <c r="C198" s="13"/>
      <c r="D198" s="12"/>
      <c r="F198" s="4"/>
      <c r="H198" s="15">
        <v>39000</v>
      </c>
    </row>
    <row r="200" spans="1:2" ht="15.75">
      <c r="A200" s="10" t="s">
        <v>129</v>
      </c>
      <c r="B200" s="4"/>
    </row>
    <row r="201" spans="1:2" ht="15.75">
      <c r="A201" s="10"/>
      <c r="B201" s="4"/>
    </row>
    <row r="202" spans="1:8" ht="15.75">
      <c r="A202" s="1" t="s">
        <v>126</v>
      </c>
      <c r="H202" s="8">
        <v>720000</v>
      </c>
    </row>
    <row r="203" spans="1:8" ht="16.5" thickBot="1">
      <c r="A203" s="1" t="s">
        <v>130</v>
      </c>
      <c r="H203" s="8">
        <v>8000</v>
      </c>
    </row>
    <row r="204" ht="13.5" thickBot="1">
      <c r="H204" s="15">
        <f>SUM(H202:H203)</f>
        <v>728000</v>
      </c>
    </row>
    <row r="206" spans="1:2" ht="15">
      <c r="A206" s="10" t="s">
        <v>131</v>
      </c>
      <c r="B206" s="5"/>
    </row>
    <row r="207" spans="1:2" ht="15">
      <c r="A207" s="10"/>
      <c r="B207" s="5"/>
    </row>
    <row r="208" spans="1:8" ht="15.75">
      <c r="A208" s="1" t="s">
        <v>132</v>
      </c>
      <c r="H208" s="8">
        <v>36000</v>
      </c>
    </row>
    <row r="209" spans="1:8" ht="16.5" thickBot="1">
      <c r="A209" s="1" t="s">
        <v>133</v>
      </c>
      <c r="H209" s="8">
        <v>15000</v>
      </c>
    </row>
    <row r="210" spans="1:8" ht="16.5" thickBot="1">
      <c r="A210" s="1"/>
      <c r="H210" s="15">
        <f>SUM(H208:H209)</f>
        <v>51000</v>
      </c>
    </row>
    <row r="211" ht="15.75">
      <c r="C211" s="1"/>
    </row>
    <row r="212" ht="12.75" hidden="1"/>
    <row r="213" spans="1:6" ht="15.75">
      <c r="A213" s="10" t="s">
        <v>134</v>
      </c>
      <c r="F213" s="1" t="s">
        <v>58</v>
      </c>
    </row>
    <row r="214" ht="15.75">
      <c r="B214" s="4"/>
    </row>
    <row r="215" spans="1:8" ht="15.75">
      <c r="A215" s="1" t="s">
        <v>135</v>
      </c>
      <c r="H215" s="8">
        <v>26000</v>
      </c>
    </row>
    <row r="216" spans="1:8" ht="16.5" thickBot="1">
      <c r="A216" s="1" t="s">
        <v>163</v>
      </c>
      <c r="H216" s="8">
        <v>20000</v>
      </c>
    </row>
    <row r="217" spans="1:8" ht="16.5" thickBot="1">
      <c r="A217" s="1"/>
      <c r="H217" s="15">
        <f>SUM(H215:H216)</f>
        <v>46000</v>
      </c>
    </row>
    <row r="218" ht="12.75" hidden="1"/>
    <row r="219" ht="12.75" hidden="1"/>
    <row r="220" spans="1:2" ht="15.75">
      <c r="A220" s="10" t="s">
        <v>136</v>
      </c>
      <c r="B220" s="4"/>
    </row>
    <row r="221" spans="1:2" ht="15.75">
      <c r="A221" s="10"/>
      <c r="B221" s="4"/>
    </row>
    <row r="222" spans="1:8" ht="15.75">
      <c r="A222" s="1" t="s">
        <v>105</v>
      </c>
      <c r="H222" s="8">
        <v>5000</v>
      </c>
    </row>
    <row r="223" spans="1:8" ht="15.75">
      <c r="A223" s="1" t="s">
        <v>135</v>
      </c>
      <c r="H223" s="8">
        <v>3000</v>
      </c>
    </row>
    <row r="224" spans="1:8" ht="15.75">
      <c r="A224" s="1" t="s">
        <v>106</v>
      </c>
      <c r="H224" s="8">
        <v>2000</v>
      </c>
    </row>
    <row r="225" spans="1:8" ht="15.75" hidden="1">
      <c r="A225" s="1" t="s">
        <v>123</v>
      </c>
      <c r="H225" s="8"/>
    </row>
    <row r="226" spans="1:8" ht="15.75">
      <c r="A226" s="1" t="s">
        <v>164</v>
      </c>
      <c r="H226" s="8">
        <v>50000</v>
      </c>
    </row>
    <row r="227" spans="1:8" ht="16.5" thickBot="1">
      <c r="A227" s="1" t="s">
        <v>137</v>
      </c>
      <c r="F227" s="1"/>
      <c r="H227" s="8">
        <v>250000</v>
      </c>
    </row>
    <row r="228" spans="1:8" ht="16.5" thickBot="1">
      <c r="A228" s="1" t="s">
        <v>76</v>
      </c>
      <c r="B228" s="1" t="s">
        <v>43</v>
      </c>
      <c r="C228" s="1" t="s">
        <v>37</v>
      </c>
      <c r="D228" s="1" t="s">
        <v>43</v>
      </c>
      <c r="E228" s="1"/>
      <c r="H228" s="15">
        <f>SUM(H222:H227)</f>
        <v>310000</v>
      </c>
    </row>
    <row r="229" ht="12.75" hidden="1"/>
    <row r="230" ht="12.75" hidden="1"/>
    <row r="231" spans="1:2" ht="15.75">
      <c r="A231" s="10" t="s">
        <v>138</v>
      </c>
      <c r="B231" s="4"/>
    </row>
    <row r="232" ht="15.75">
      <c r="A232" s="1"/>
    </row>
    <row r="233" spans="1:8" ht="12.75">
      <c r="A233" t="s">
        <v>139</v>
      </c>
      <c r="H233" s="8">
        <v>840000</v>
      </c>
    </row>
    <row r="234" spans="1:8" ht="15.75">
      <c r="A234" s="1" t="s">
        <v>140</v>
      </c>
      <c r="H234" s="8">
        <v>200000</v>
      </c>
    </row>
    <row r="235" spans="1:8" ht="13.5" thickBot="1">
      <c r="A235" t="s">
        <v>141</v>
      </c>
      <c r="H235" s="8">
        <v>13000</v>
      </c>
    </row>
    <row r="236" ht="13.5" thickBot="1">
      <c r="H236" s="15">
        <f>SUM(H233:H235)</f>
        <v>1053000</v>
      </c>
    </row>
    <row r="238" spans="1:2" ht="15.75">
      <c r="A238" s="10" t="s">
        <v>142</v>
      </c>
      <c r="B238" s="4"/>
    </row>
    <row r="239" spans="1:2" ht="15.75">
      <c r="A239" s="10"/>
      <c r="B239" s="4"/>
    </row>
    <row r="240" spans="1:8" ht="15.75">
      <c r="A240" s="1"/>
      <c r="B240" t="s">
        <v>169</v>
      </c>
      <c r="H240" s="8">
        <v>540000</v>
      </c>
    </row>
    <row r="241" spans="1:8" ht="15.75">
      <c r="A241" s="1"/>
      <c r="B241" t="s">
        <v>170</v>
      </c>
      <c r="H241" s="8">
        <v>35000</v>
      </c>
    </row>
    <row r="242" spans="2:8" ht="12.75">
      <c r="B242" t="s">
        <v>171</v>
      </c>
      <c r="H242" s="8">
        <v>193000</v>
      </c>
    </row>
    <row r="243" spans="1:8" ht="15.75">
      <c r="A243" s="1"/>
      <c r="B243" t="s">
        <v>172</v>
      </c>
      <c r="F243" s="1" t="s">
        <v>59</v>
      </c>
      <c r="H243" s="8">
        <v>3000</v>
      </c>
    </row>
    <row r="244" spans="1:8" ht="15.75">
      <c r="A244" s="1"/>
      <c r="B244" s="1" t="s">
        <v>173</v>
      </c>
      <c r="H244" s="8">
        <v>18000</v>
      </c>
    </row>
    <row r="245" spans="1:8" ht="15.75">
      <c r="A245" s="1"/>
      <c r="B245" t="s">
        <v>175</v>
      </c>
      <c r="H245" s="8">
        <v>5000</v>
      </c>
    </row>
    <row r="246" spans="1:8" ht="15.75">
      <c r="A246" s="1"/>
      <c r="B246" t="s">
        <v>174</v>
      </c>
      <c r="H246" s="8">
        <v>12000</v>
      </c>
    </row>
    <row r="247" spans="1:8" ht="15.75">
      <c r="A247" s="1"/>
      <c r="B247" t="s">
        <v>176</v>
      </c>
      <c r="H247" s="8">
        <v>3000</v>
      </c>
    </row>
    <row r="248" spans="1:8" ht="15.75">
      <c r="A248" s="1"/>
      <c r="B248" t="s">
        <v>177</v>
      </c>
      <c r="H248" s="8">
        <v>51000</v>
      </c>
    </row>
    <row r="249" spans="1:8" ht="15.75">
      <c r="A249" s="1"/>
      <c r="B249" t="s">
        <v>178</v>
      </c>
      <c r="H249" s="8">
        <v>20000</v>
      </c>
    </row>
    <row r="250" spans="1:8" ht="15.75">
      <c r="A250" s="1" t="s">
        <v>143</v>
      </c>
      <c r="B250" t="s">
        <v>179</v>
      </c>
      <c r="H250" s="8">
        <v>7000</v>
      </c>
    </row>
    <row r="251" spans="1:8" ht="15.75">
      <c r="A251" s="1"/>
      <c r="B251" t="s">
        <v>180</v>
      </c>
      <c r="H251" s="8">
        <v>55000</v>
      </c>
    </row>
    <row r="252" spans="1:8" ht="15.75">
      <c r="A252" s="1"/>
      <c r="B252" t="s">
        <v>181</v>
      </c>
      <c r="H252" s="8">
        <v>25000</v>
      </c>
    </row>
    <row r="253" spans="1:8" ht="15.75">
      <c r="A253" s="1"/>
      <c r="B253" t="s">
        <v>182</v>
      </c>
      <c r="D253" s="1" t="s">
        <v>15</v>
      </c>
      <c r="E253" s="1" t="s">
        <v>57</v>
      </c>
      <c r="H253" s="8">
        <v>35000</v>
      </c>
    </row>
    <row r="254" spans="1:8" ht="15.75">
      <c r="A254" s="1"/>
      <c r="B254" t="s">
        <v>183</v>
      </c>
      <c r="H254" s="8">
        <v>7000</v>
      </c>
    </row>
    <row r="255" spans="1:8" ht="15.75">
      <c r="A255" s="1"/>
      <c r="B255" t="s">
        <v>184</v>
      </c>
      <c r="H255" s="8">
        <v>30000</v>
      </c>
    </row>
    <row r="256" spans="1:8" ht="15.75">
      <c r="A256" s="1"/>
      <c r="B256" t="s">
        <v>185</v>
      </c>
      <c r="H256" s="8">
        <v>5000</v>
      </c>
    </row>
    <row r="257" spans="1:8" ht="15.75">
      <c r="A257" s="1"/>
      <c r="B257" t="s">
        <v>186</v>
      </c>
      <c r="H257" s="8">
        <v>4000</v>
      </c>
    </row>
    <row r="258" spans="1:8" ht="15.75">
      <c r="A258" s="1"/>
      <c r="B258" t="s">
        <v>187</v>
      </c>
      <c r="H258" s="8">
        <v>1000</v>
      </c>
    </row>
    <row r="259" spans="1:8" ht="16.5" thickBot="1">
      <c r="A259" s="1"/>
      <c r="B259" t="s">
        <v>188</v>
      </c>
      <c r="F259" s="1"/>
      <c r="H259" s="8">
        <v>30000</v>
      </c>
    </row>
    <row r="260" spans="1:8" ht="16.5" thickBot="1">
      <c r="A260" t="s">
        <v>144</v>
      </c>
      <c r="B260" s="1"/>
      <c r="D260" s="1"/>
      <c r="H260" s="15">
        <f>SUM(H240:H259)</f>
        <v>1079000</v>
      </c>
    </row>
    <row r="261" spans="1:5" ht="16.5" thickBot="1">
      <c r="A261" s="1"/>
      <c r="E261" s="1"/>
    </row>
    <row r="262" ht="16.5" hidden="1" thickBot="1">
      <c r="A262" s="1"/>
    </row>
    <row r="263" spans="1:8" ht="13.5" thickBot="1">
      <c r="A263" s="10" t="s">
        <v>145</v>
      </c>
      <c r="D263" t="s">
        <v>156</v>
      </c>
      <c r="H263" s="15">
        <v>7000</v>
      </c>
    </row>
    <row r="264" ht="13.5" thickBot="1"/>
    <row r="265" spans="1:8" ht="16.5" thickBot="1">
      <c r="A265" s="10" t="s">
        <v>157</v>
      </c>
      <c r="F265" s="4" t="s">
        <v>1</v>
      </c>
      <c r="H265" s="15">
        <v>25000</v>
      </c>
    </row>
    <row r="266" spans="3:5" ht="15.75">
      <c r="C266" s="6"/>
      <c r="E266" s="7" t="s">
        <v>37</v>
      </c>
    </row>
    <row r="267" ht="12.75" hidden="1"/>
    <row r="268" ht="13.5" thickBot="1">
      <c r="A268" s="10" t="s">
        <v>146</v>
      </c>
    </row>
    <row r="269" ht="13.5" hidden="1" thickBot="1"/>
    <row r="270" spans="1:8" ht="13.5" thickBot="1">
      <c r="A270" t="s">
        <v>147</v>
      </c>
      <c r="H270" s="15">
        <v>599000</v>
      </c>
    </row>
    <row r="272" ht="12.75" hidden="1"/>
    <row r="273" ht="12.75">
      <c r="A273" s="10" t="s">
        <v>148</v>
      </c>
    </row>
    <row r="275" spans="1:8" ht="12.75">
      <c r="A275" t="s">
        <v>149</v>
      </c>
      <c r="H275" s="8">
        <v>950000</v>
      </c>
    </row>
    <row r="276" spans="1:8" ht="12.75">
      <c r="A276" t="s">
        <v>150</v>
      </c>
      <c r="H276" s="8">
        <v>577000</v>
      </c>
    </row>
    <row r="277" spans="1:8" ht="13.5" thickBot="1">
      <c r="A277" t="s">
        <v>153</v>
      </c>
      <c r="H277" s="8">
        <v>14000</v>
      </c>
    </row>
    <row r="278" ht="13.5" thickBot="1">
      <c r="H278" s="15">
        <f>SUM(H275:H277)</f>
        <v>1541000</v>
      </c>
    </row>
    <row r="280" ht="13.5" thickBot="1"/>
    <row r="281" ht="13.5" hidden="1" thickBot="1"/>
    <row r="282" spans="1:8" ht="18.75" thickBot="1">
      <c r="A282" s="16" t="s">
        <v>166</v>
      </c>
      <c r="H282" s="15">
        <v>22080000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Březnice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Březnice</dc:creator>
  <cp:keywords/>
  <dc:description/>
  <cp:lastModifiedBy>Obec Březnice</cp:lastModifiedBy>
  <cp:lastPrinted>2008-03-12T06:40:09Z</cp:lastPrinted>
  <dcterms:created xsi:type="dcterms:W3CDTF">2008-02-13T13:33:13Z</dcterms:created>
  <dcterms:modified xsi:type="dcterms:W3CDTF">2008-03-12T06:40:57Z</dcterms:modified>
  <cp:category/>
  <cp:version/>
  <cp:contentType/>
  <cp:contentStatus/>
</cp:coreProperties>
</file>